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ilisateur\AppData\Local\Microsoft\Windows\INetCache\Content.Outlook\UDPXWZ8M\"/>
    </mc:Choice>
  </mc:AlternateContent>
  <xr:revisionPtr revIDLastSave="0" documentId="13_ncr:1_{11E0998D-F366-4411-97BB-BD7423F76B40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Lot N°03 Page de garde" sheetId="2" r:id="rId1"/>
    <sheet name="Lot N°03 CHARPENTE METALLIQUE" sheetId="3" r:id="rId2"/>
  </sheets>
  <definedNames>
    <definedName name="_xlnm.Print_Titles" localSheetId="1">'Lot N°03 CHARPENTE METALLIQUE'!$1:$2</definedName>
    <definedName name="_xlnm.Print_Area" localSheetId="1">'Lot N°03 CHARPENTE METALLIQUE'!$A$1:$F$71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3" i="3" l="1"/>
  <c r="F35" i="3"/>
  <c r="F34" i="3"/>
  <c r="F48" i="3"/>
  <c r="F47" i="3"/>
  <c r="F44" i="3"/>
  <c r="F43" i="3"/>
  <c r="F42" i="3"/>
  <c r="F38" i="3"/>
  <c r="F33" i="3"/>
  <c r="F32" i="3"/>
  <c r="F31" i="3"/>
  <c r="F30" i="3"/>
  <c r="F29" i="3"/>
  <c r="F28" i="3"/>
  <c r="F27" i="3"/>
  <c r="F24" i="3"/>
  <c r="F21" i="3"/>
  <c r="F18" i="3"/>
  <c r="F15" i="3"/>
  <c r="F11" i="3"/>
  <c r="F8" i="3"/>
  <c r="F4" i="3"/>
  <c r="F57" i="3" l="1"/>
  <c r="F58" i="3" s="1"/>
  <c r="F59" i="3" s="1"/>
</calcChain>
</file>

<file path=xl/sharedStrings.xml><?xml version="1.0" encoding="utf-8"?>
<sst xmlns="http://schemas.openxmlformats.org/spreadsheetml/2006/main" count="177" uniqueCount="167">
  <si>
    <t>U</t>
  </si>
  <si>
    <t>Quantité</t>
  </si>
  <si>
    <t>Montant €HT</t>
  </si>
  <si>
    <t>1</t>
  </si>
  <si>
    <t>ETUDES D'EXECUTION</t>
  </si>
  <si>
    <t>CH3</t>
  </si>
  <si>
    <t xml:space="preserve">1 1 </t>
  </si>
  <si>
    <t>Études d’exécution</t>
  </si>
  <si>
    <t xml:space="preserve">ENS  </t>
  </si>
  <si>
    <t>ART</t>
  </si>
  <si>
    <t>VIR-A557</t>
  </si>
  <si>
    <t>2</t>
  </si>
  <si>
    <t>CHARPENTE METALLIQUE</t>
  </si>
  <si>
    <t>CH3</t>
  </si>
  <si>
    <t>2.4</t>
  </si>
  <si>
    <t>Traitement des métaux</t>
  </si>
  <si>
    <t>CH4</t>
  </si>
  <si>
    <t xml:space="preserve">2.4 1 </t>
  </si>
  <si>
    <t>2 couches de peinture anti-corrosion</t>
  </si>
  <si>
    <t xml:space="preserve">ENS  </t>
  </si>
  <si>
    <t>ART</t>
  </si>
  <si>
    <t>PFR-A502</t>
  </si>
  <si>
    <t>2.5</t>
  </si>
  <si>
    <t>Montage des charpentes</t>
  </si>
  <si>
    <t>CH4</t>
  </si>
  <si>
    <t xml:space="preserve">2.5 1 </t>
  </si>
  <si>
    <t>Montage des charpentes</t>
  </si>
  <si>
    <t xml:space="preserve">ENS  </t>
  </si>
  <si>
    <t>ART</t>
  </si>
  <si>
    <t>PFR-A505</t>
  </si>
  <si>
    <t>2.6</t>
  </si>
  <si>
    <t>Charpente métallique</t>
  </si>
  <si>
    <t>CH4</t>
  </si>
  <si>
    <t>2.6.1</t>
  </si>
  <si>
    <t>Portiques métalliques</t>
  </si>
  <si>
    <t>CH5</t>
  </si>
  <si>
    <t xml:space="preserve">2.6.1 1 </t>
  </si>
  <si>
    <t>Portiques articulés en pied.</t>
  </si>
  <si>
    <t xml:space="preserve">Kg   </t>
  </si>
  <si>
    <t>ART</t>
  </si>
  <si>
    <t>PFR-O254</t>
  </si>
  <si>
    <t>2.6.2</t>
  </si>
  <si>
    <t>Pannes métalliques</t>
  </si>
  <si>
    <t>CH5</t>
  </si>
  <si>
    <t xml:space="preserve">2.6.2 1 </t>
  </si>
  <si>
    <t>Pannes en profilés HEA</t>
  </si>
  <si>
    <t xml:space="preserve">Kg   </t>
  </si>
  <si>
    <t>ART</t>
  </si>
  <si>
    <t>PFR-P030</t>
  </si>
  <si>
    <t>2.6.3</t>
  </si>
  <si>
    <t>Chevêtres métalliques</t>
  </si>
  <si>
    <t>CH5</t>
  </si>
  <si>
    <t xml:space="preserve">2.6.3 1 </t>
  </si>
  <si>
    <t>Chevêtres en toitures</t>
  </si>
  <si>
    <t xml:space="preserve">U    </t>
  </si>
  <si>
    <t>ART</t>
  </si>
  <si>
    <t>PFR-K950</t>
  </si>
  <si>
    <t>2.6.4</t>
  </si>
  <si>
    <t>Contreventement</t>
  </si>
  <si>
    <t>CH5</t>
  </si>
  <si>
    <t xml:space="preserve">2.6.4 1 </t>
  </si>
  <si>
    <t>Contreventement général</t>
  </si>
  <si>
    <t xml:space="preserve">Kg   </t>
  </si>
  <si>
    <t>ART</t>
  </si>
  <si>
    <t>PFR-I708</t>
  </si>
  <si>
    <t>2.6.5</t>
  </si>
  <si>
    <t>Ossatures diverses</t>
  </si>
  <si>
    <t>CH5</t>
  </si>
  <si>
    <t xml:space="preserve">2.6.5 1 </t>
  </si>
  <si>
    <t>Ossatures support bardages</t>
  </si>
  <si>
    <t xml:space="preserve">Kg   </t>
  </si>
  <si>
    <t>ART</t>
  </si>
  <si>
    <t>PFR-H548</t>
  </si>
  <si>
    <t xml:space="preserve">2.6.5 2 </t>
  </si>
  <si>
    <t>Ossatures support contre-bardages</t>
  </si>
  <si>
    <t xml:space="preserve">Kg   </t>
  </si>
  <si>
    <t>ART</t>
  </si>
  <si>
    <t>PFR-A540</t>
  </si>
  <si>
    <t xml:space="preserve">2.6.5 3 </t>
  </si>
  <si>
    <t>Ossatures bandeaux d'acrotères</t>
  </si>
  <si>
    <t xml:space="preserve">Kg   </t>
  </si>
  <si>
    <t>ART</t>
  </si>
  <si>
    <t>PFR-J840</t>
  </si>
  <si>
    <t xml:space="preserve">2.6.5 4 </t>
  </si>
  <si>
    <t>Ossatures support menuiseries extérieures</t>
  </si>
  <si>
    <t xml:space="preserve">Kg   </t>
  </si>
  <si>
    <t>ART</t>
  </si>
  <si>
    <t>PFR-H355</t>
  </si>
  <si>
    <t xml:space="preserve">2.6.5 5 </t>
  </si>
  <si>
    <t>Montants cloisons IPE 160</t>
  </si>
  <si>
    <t xml:space="preserve">Kg   </t>
  </si>
  <si>
    <t>ART</t>
  </si>
  <si>
    <t>PFR-P032</t>
  </si>
  <si>
    <t xml:space="preserve">2.6.5 6 </t>
  </si>
  <si>
    <t>Potelets en profilés UPN 140</t>
  </si>
  <si>
    <t xml:space="preserve">Kg   </t>
  </si>
  <si>
    <t>ART</t>
  </si>
  <si>
    <t>PFR-P033</t>
  </si>
  <si>
    <t xml:space="preserve">2.6.5 7 </t>
  </si>
  <si>
    <t>Chemins de roulements ponts roulants</t>
  </si>
  <si>
    <t xml:space="preserve">Kg   </t>
  </si>
  <si>
    <t>ART</t>
  </si>
  <si>
    <t>PFR-A547</t>
  </si>
  <si>
    <t>2.6.6</t>
  </si>
  <si>
    <t>Ossatures auvents</t>
  </si>
  <si>
    <t>CH5</t>
  </si>
  <si>
    <t xml:space="preserve">2.6.6 1 </t>
  </si>
  <si>
    <t>Ossatures auvent</t>
  </si>
  <si>
    <t xml:space="preserve">Kg   </t>
  </si>
  <si>
    <t>ART</t>
  </si>
  <si>
    <t>PFR-J605</t>
  </si>
  <si>
    <t>2.7</t>
  </si>
  <si>
    <t>Plancher métallique</t>
  </si>
  <si>
    <t>CH4</t>
  </si>
  <si>
    <t>2.7.1</t>
  </si>
  <si>
    <t>Travaux divers</t>
  </si>
  <si>
    <t>CH5</t>
  </si>
  <si>
    <t xml:space="preserve">2.7.1 1 </t>
  </si>
  <si>
    <t>Protections collectives des planchers</t>
  </si>
  <si>
    <t xml:space="preserve">ENS  </t>
  </si>
  <si>
    <t>ART</t>
  </si>
  <si>
    <t>PFR-K494</t>
  </si>
  <si>
    <t xml:space="preserve">2.7.1 2 </t>
  </si>
  <si>
    <t>Réservations dans planchers</t>
  </si>
  <si>
    <t xml:space="preserve">ENS  </t>
  </si>
  <si>
    <t>ART</t>
  </si>
  <si>
    <t>PFR-K495</t>
  </si>
  <si>
    <t xml:space="preserve">2.7.1 3 </t>
  </si>
  <si>
    <t>Rebouchage des trémies dans planchers</t>
  </si>
  <si>
    <t xml:space="preserve">ENS  </t>
  </si>
  <si>
    <t>ART</t>
  </si>
  <si>
    <t>PFR-K496</t>
  </si>
  <si>
    <t>2.7.2</t>
  </si>
  <si>
    <t>Plancher collaborant</t>
  </si>
  <si>
    <t>CH5</t>
  </si>
  <si>
    <t xml:space="preserve">2.7.2 2 </t>
  </si>
  <si>
    <t>Ossature support plancher collaborant</t>
  </si>
  <si>
    <t xml:space="preserve">Kg   </t>
  </si>
  <si>
    <t>ART</t>
  </si>
  <si>
    <t>PFR-A466</t>
  </si>
  <si>
    <t xml:space="preserve">2.7.2 3 </t>
  </si>
  <si>
    <t>Coffrage plancher en bac acier</t>
  </si>
  <si>
    <t>ART</t>
  </si>
  <si>
    <t>PFR-H589</t>
  </si>
  <si>
    <t>Montant HT du Lot N°03 CHARPENTE METALLIQUE</t>
  </si>
  <si>
    <t>TOTHT</t>
  </si>
  <si>
    <t>TVA</t>
  </si>
  <si>
    <t>TOTTTC</t>
  </si>
  <si>
    <t>N°</t>
  </si>
  <si>
    <t>Désignation</t>
  </si>
  <si>
    <t>Prix Unitaire</t>
  </si>
  <si>
    <t>TVA  (20%)</t>
  </si>
  <si>
    <t>A …………………………………………… Le ………………………………………..</t>
  </si>
  <si>
    <t>Tampon et Signature de l'Entreprise</t>
  </si>
  <si>
    <t>Montant TTC du Lot N°03 CHARPENTE METALLIQUE</t>
  </si>
  <si>
    <t>2.6.5 8</t>
  </si>
  <si>
    <t>Potence antenne TNT</t>
  </si>
  <si>
    <t>Ossatures Local VEC</t>
  </si>
  <si>
    <t>2.6.5 9</t>
  </si>
  <si>
    <t>3</t>
  </si>
  <si>
    <t>OUVRAGES ANNEXES</t>
  </si>
  <si>
    <t>3.1</t>
  </si>
  <si>
    <t>Eléments de sécurité</t>
  </si>
  <si>
    <t xml:space="preserve">3.1 1 </t>
  </si>
  <si>
    <t>Échelle à crinoline</t>
  </si>
  <si>
    <t>PFR-P052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</si>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</sst>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 ##0;\-#,##0"/>
    <numFmt numFmtId="165" formatCode="#,##0.00\ &quot;€&quot;"/>
  </numFmts>
  <fonts count="29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0"/>
      <color rgb="FF000000"/>
      <name val="Arial"/>
      <family val="1"/>
    </font>
    <font>
      <sz val="11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color rgb="FF000000"/>
      <name val="Arial"/>
      <family val="2"/>
    </font>
    <font>
      <b/>
      <sz val="10"/>
      <color rgb="FF000000"/>
      <name val="Arial"/>
      <family val="2"/>
    </font>
    <font>
      <b/>
      <sz val="9"/>
      <color rgb="FF000000"/>
      <name val="Arial"/>
      <family val="2"/>
    </font>
    <font>
      <sz val="11"/>
      <name val="Calibri"/>
      <family val="2"/>
      <scheme val="minor"/>
    </font>
    <font>
      <b/>
      <sz val="10"/>
      <color theme="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0"/>
      <color rgb="FF000000"/>
      <name val="Arial Narrow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3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hair">
        <color rgb="FF000000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</cellStyleXfs>
  <cellXfs count="94">
    <xf numFmtId="0" fontId="0" fillId="0" borderId="0" xfId="0"/>
    <xf numFmtId="0" fontId="17" fillId="0" borderId="0" xfId="0" applyFont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" fillId="2" borderId="13" xfId="1" applyFill="1" applyBorder="1">
      <alignment horizontal="left" vertical="top" wrapText="1"/>
    </xf>
    <xf numFmtId="0" fontId="4" fillId="0" borderId="12" xfId="10" applyBorder="1">
      <alignment horizontal="left" vertical="top" wrapText="1"/>
    </xf>
    <xf numFmtId="0" fontId="0" fillId="0" borderId="7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0" fillId="0" borderId="7" xfId="0" applyBorder="1" applyAlignment="1" applyProtection="1">
      <alignment horizontal="left" vertical="top"/>
      <protection locked="0"/>
    </xf>
    <xf numFmtId="0" fontId="1" fillId="2" borderId="10" xfId="1" applyFill="1" applyBorder="1">
      <alignment horizontal="left" vertical="top" wrapText="1"/>
    </xf>
    <xf numFmtId="0" fontId="1" fillId="0" borderId="4" xfId="1" applyBorder="1">
      <alignment horizontal="left" vertical="top" wrapText="1"/>
    </xf>
    <xf numFmtId="0" fontId="1" fillId="2" borderId="4" xfId="1" applyFill="1" applyBorder="1">
      <alignment horizontal="left" vertical="top" wrapText="1"/>
    </xf>
    <xf numFmtId="0" fontId="18" fillId="0" borderId="6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49" fontId="19" fillId="0" borderId="19" xfId="0" applyNumberFormat="1" applyFont="1" applyBorder="1" applyAlignment="1">
      <alignment horizontal="left" vertical="center"/>
    </xf>
    <xf numFmtId="49" fontId="19" fillId="0" borderId="15" xfId="0" applyNumberFormat="1" applyFont="1" applyBorder="1" applyAlignment="1">
      <alignment horizontal="center" vertical="center" wrapText="1"/>
    </xf>
    <xf numFmtId="0" fontId="19" fillId="3" borderId="20" xfId="0" applyFont="1" applyFill="1" applyBorder="1" applyAlignment="1">
      <alignment horizontal="center" vertical="center" wrapText="1"/>
    </xf>
    <xf numFmtId="0" fontId="20" fillId="3" borderId="20" xfId="0" applyFont="1" applyFill="1" applyBorder="1" applyAlignment="1">
      <alignment horizontal="center" vertical="center" wrapText="1"/>
    </xf>
    <xf numFmtId="0" fontId="20" fillId="3" borderId="16" xfId="0" applyFont="1" applyFill="1" applyBorder="1" applyAlignment="1">
      <alignment horizontal="center" vertical="center" wrapText="1"/>
    </xf>
    <xf numFmtId="0" fontId="0" fillId="3" borderId="0" xfId="0" applyFill="1" applyAlignment="1">
      <alignment vertical="top"/>
    </xf>
    <xf numFmtId="0" fontId="1" fillId="2" borderId="6" xfId="1" applyFill="1" applyBorder="1">
      <alignment horizontal="left" vertical="top" wrapText="1"/>
    </xf>
    <xf numFmtId="0" fontId="4" fillId="0" borderId="5" xfId="10" applyBorder="1">
      <alignment horizontal="left" vertical="top" wrapText="1"/>
    </xf>
    <xf numFmtId="0" fontId="1" fillId="0" borderId="10" xfId="1" applyBorder="1">
      <alignment horizontal="left" vertical="top" wrapText="1"/>
    </xf>
    <xf numFmtId="0" fontId="21" fillId="0" borderId="11" xfId="26" applyFont="1" applyBorder="1">
      <alignment horizontal="left" vertical="top" wrapText="1"/>
    </xf>
    <xf numFmtId="0" fontId="1" fillId="0" borderId="21" xfId="1" applyBorder="1">
      <alignment horizontal="left" vertical="top" wrapText="1"/>
    </xf>
    <xf numFmtId="0" fontId="21" fillId="0" borderId="22" xfId="26" applyFont="1" applyBorder="1">
      <alignment horizontal="left" vertical="top" wrapText="1"/>
    </xf>
    <xf numFmtId="0" fontId="22" fillId="0" borderId="11" xfId="14" applyFont="1" applyBorder="1">
      <alignment horizontal="left" vertical="top" wrapText="1"/>
    </xf>
    <xf numFmtId="0" fontId="21" fillId="0" borderId="8" xfId="26" applyFont="1" applyBorder="1">
      <alignment horizontal="left" vertical="top" wrapText="1"/>
    </xf>
    <xf numFmtId="0" fontId="22" fillId="0" borderId="8" xfId="14" applyFont="1" applyBorder="1">
      <alignment horizontal="left" vertical="top" wrapText="1"/>
    </xf>
    <xf numFmtId="0" fontId="23" fillId="0" borderId="8" xfId="18" applyFont="1" applyBorder="1">
      <alignment horizontal="left" vertical="top" wrapText="1"/>
    </xf>
    <xf numFmtId="0" fontId="18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49" fontId="0" fillId="3" borderId="23" xfId="0" applyNumberFormat="1" applyFill="1" applyBorder="1" applyAlignment="1">
      <alignment vertical="top"/>
    </xf>
    <xf numFmtId="49" fontId="0" fillId="3" borderId="24" xfId="0" applyNumberFormat="1" applyFill="1" applyBorder="1" applyAlignment="1">
      <alignment vertical="top"/>
    </xf>
    <xf numFmtId="0" fontId="0" fillId="3" borderId="24" xfId="0" applyFill="1" applyBorder="1" applyAlignment="1">
      <alignment vertical="top"/>
    </xf>
    <xf numFmtId="49" fontId="0" fillId="3" borderId="26" xfId="0" applyNumberFormat="1" applyFill="1" applyBorder="1" applyAlignment="1">
      <alignment vertical="top"/>
    </xf>
    <xf numFmtId="49" fontId="19" fillId="3" borderId="0" xfId="0" applyNumberFormat="1" applyFont="1" applyFill="1" applyAlignment="1">
      <alignment vertical="top"/>
    </xf>
    <xf numFmtId="0" fontId="24" fillId="3" borderId="0" xfId="0" applyFont="1" applyFill="1" applyAlignment="1">
      <alignment vertical="top"/>
    </xf>
    <xf numFmtId="0" fontId="19" fillId="3" borderId="0" xfId="0" applyFont="1" applyFill="1" applyAlignment="1">
      <alignment vertical="top"/>
    </xf>
    <xf numFmtId="49" fontId="0" fillId="3" borderId="28" xfId="0" applyNumberFormat="1" applyFill="1" applyBorder="1" applyAlignment="1">
      <alignment vertical="top"/>
    </xf>
    <xf numFmtId="49" fontId="0" fillId="3" borderId="29" xfId="0" applyNumberFormat="1" applyFill="1" applyBorder="1" applyAlignment="1">
      <alignment vertical="top"/>
    </xf>
    <xf numFmtId="0" fontId="0" fillId="3" borderId="29" xfId="0" applyFill="1" applyBorder="1" applyAlignment="1">
      <alignment vertical="top"/>
    </xf>
    <xf numFmtId="49" fontId="0" fillId="3" borderId="0" xfId="0" applyNumberFormat="1" applyFill="1" applyAlignment="1">
      <alignment vertical="top"/>
    </xf>
    <xf numFmtId="49" fontId="25" fillId="3" borderId="0" xfId="0" applyNumberFormat="1" applyFont="1" applyFill="1" applyAlignment="1">
      <alignment vertical="top"/>
    </xf>
    <xf numFmtId="0" fontId="24" fillId="0" borderId="7" xfId="0" applyFont="1" applyBorder="1" applyAlignment="1">
      <alignment horizontal="center" vertical="top" wrapText="1"/>
    </xf>
    <xf numFmtId="0" fontId="24" fillId="0" borderId="7" xfId="0" applyFont="1" applyBorder="1" applyAlignment="1">
      <alignment horizontal="left" vertical="top" wrapText="1"/>
    </xf>
    <xf numFmtId="0" fontId="24" fillId="0" borderId="9" xfId="0" applyFont="1" applyBorder="1" applyAlignment="1">
      <alignment horizontal="left" vertical="top" wrapText="1"/>
    </xf>
    <xf numFmtId="4" fontId="24" fillId="3" borderId="31" xfId="0" applyNumberFormat="1" applyFont="1" applyFill="1" applyBorder="1" applyAlignment="1" applyProtection="1">
      <alignment horizontal="right" vertical="top"/>
      <protection locked="0"/>
    </xf>
    <xf numFmtId="165" fontId="24" fillId="3" borderId="31" xfId="0" applyNumberFormat="1" applyFont="1" applyFill="1" applyBorder="1" applyAlignment="1" applyProtection="1">
      <alignment horizontal="right" vertical="top"/>
      <protection locked="0"/>
    </xf>
    <xf numFmtId="165" fontId="24" fillId="3" borderId="9" xfId="0" applyNumberFormat="1" applyFont="1" applyFill="1" applyBorder="1" applyAlignment="1" applyProtection="1">
      <alignment horizontal="right" vertical="top"/>
      <protection locked="0"/>
    </xf>
    <xf numFmtId="164" fontId="24" fillId="0" borderId="7" xfId="0" applyNumberFormat="1" applyFont="1" applyBorder="1" applyAlignment="1" applyProtection="1">
      <alignment horizontal="center" vertical="top" wrapText="1"/>
      <protection locked="0"/>
    </xf>
    <xf numFmtId="0" fontId="24" fillId="0" borderId="7" xfId="0" applyFont="1" applyBorder="1" applyAlignment="1" applyProtection="1">
      <alignment horizontal="left" vertical="top"/>
      <protection locked="0"/>
    </xf>
    <xf numFmtId="0" fontId="24" fillId="0" borderId="9" xfId="0" applyFont="1" applyBorder="1" applyAlignment="1" applyProtection="1">
      <alignment horizontal="left" vertical="top" wrapText="1"/>
      <protection locked="0"/>
    </xf>
    <xf numFmtId="0" fontId="24" fillId="0" borderId="2" xfId="0" applyFont="1" applyBorder="1" applyAlignment="1">
      <alignment horizontal="center" vertical="top" wrapText="1"/>
    </xf>
    <xf numFmtId="0" fontId="24" fillId="0" borderId="2" xfId="0" applyFont="1" applyBorder="1" applyAlignment="1">
      <alignment horizontal="left" vertical="top" wrapText="1"/>
    </xf>
    <xf numFmtId="0" fontId="24" fillId="0" borderId="3" xfId="0" applyFont="1" applyBorder="1" applyAlignment="1">
      <alignment horizontal="left" vertical="top" wrapText="1"/>
    </xf>
    <xf numFmtId="0" fontId="24" fillId="3" borderId="24" xfId="0" applyFont="1" applyFill="1" applyBorder="1" applyAlignment="1">
      <alignment vertical="top"/>
    </xf>
    <xf numFmtId="0" fontId="24" fillId="3" borderId="25" xfId="0" applyFont="1" applyFill="1" applyBorder="1" applyAlignment="1">
      <alignment vertical="top"/>
    </xf>
    <xf numFmtId="165" fontId="26" fillId="4" borderId="27" xfId="0" applyNumberFormat="1" applyFont="1" applyFill="1" applyBorder="1" applyAlignment="1">
      <alignment horizontal="right" vertical="center"/>
    </xf>
    <xf numFmtId="165" fontId="27" fillId="4" borderId="27" xfId="0" applyNumberFormat="1" applyFont="1" applyFill="1" applyBorder="1" applyAlignment="1">
      <alignment horizontal="right" vertical="center"/>
    </xf>
    <xf numFmtId="165" fontId="26" fillId="0" borderId="27" xfId="0" applyNumberFormat="1" applyFont="1" applyBorder="1" applyAlignment="1">
      <alignment horizontal="right" vertical="center"/>
    </xf>
    <xf numFmtId="0" fontId="24" fillId="3" borderId="29" xfId="0" applyFont="1" applyFill="1" applyBorder="1" applyAlignment="1">
      <alignment vertical="top"/>
    </xf>
    <xf numFmtId="0" fontId="24" fillId="3" borderId="30" xfId="0" applyFont="1" applyFill="1" applyBorder="1" applyAlignment="1">
      <alignment vertical="top"/>
    </xf>
    <xf numFmtId="0" fontId="24" fillId="0" borderId="0" xfId="0" applyFont="1"/>
    <xf numFmtId="0" fontId="24" fillId="0" borderId="0" xfId="0" applyFont="1" applyAlignment="1">
      <alignment horizontal="center" vertical="top" wrapText="1"/>
    </xf>
    <xf numFmtId="0" fontId="24" fillId="0" borderId="0" xfId="0" applyFont="1" applyAlignment="1">
      <alignment horizontal="left" vertical="top" wrapText="1"/>
    </xf>
    <xf numFmtId="0" fontId="24" fillId="0" borderId="1" xfId="0" applyFont="1" applyBorder="1" applyAlignment="1">
      <alignment horizontal="left" vertical="top" wrapText="1"/>
    </xf>
    <xf numFmtId="0" fontId="1" fillId="0" borderId="6" xfId="1" applyBorder="1">
      <alignment horizontal="left" vertical="top" wrapText="1"/>
    </xf>
    <xf numFmtId="0" fontId="9" fillId="0" borderId="5" xfId="26" applyBorder="1">
      <alignment horizontal="left" vertical="top" wrapText="1"/>
    </xf>
    <xf numFmtId="0" fontId="28" fillId="2" borderId="14" xfId="1" applyFont="1" applyFill="1" applyBorder="1">
      <alignment horizontal="left" vertical="top" wrapText="1"/>
    </xf>
    <xf numFmtId="0" fontId="19" fillId="0" borderId="7" xfId="0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19" fillId="0" borderId="0" xfId="0" applyFont="1"/>
    <xf numFmtId="49" fontId="19" fillId="0" borderId="0" xfId="0" applyNumberFormat="1" applyFont="1" applyAlignment="1">
      <alignment horizontal="left" vertical="top" wrapText="1"/>
    </xf>
    <xf numFmtId="0" fontId="28" fillId="2" borderId="10" xfId="1" applyFont="1" applyFill="1" applyBorder="1">
      <alignment horizontal="left" vertical="top" wrapText="1"/>
    </xf>
    <xf numFmtId="0" fontId="4" fillId="0" borderId="11" xfId="14" applyFont="1" applyBorder="1">
      <alignment horizontal="left" vertical="top" wrapText="1"/>
    </xf>
    <xf numFmtId="0" fontId="8" fillId="0" borderId="8" xfId="26" applyFont="1" applyBorder="1">
      <alignment horizontal="left" vertical="top" wrapText="1"/>
    </xf>
    <xf numFmtId="0" fontId="0" fillId="0" borderId="2" xfId="0" applyBorder="1" applyAlignment="1" applyProtection="1">
      <alignment horizontal="left" vertical="top"/>
      <protection locked="0"/>
    </xf>
    <xf numFmtId="0" fontId="19" fillId="0" borderId="32" xfId="0" applyFont="1" applyBorder="1" applyAlignment="1">
      <alignment horizontal="left" vertical="top" wrapText="1"/>
    </xf>
    <xf numFmtId="164" fontId="24" fillId="0" borderId="2" xfId="0" applyNumberFormat="1" applyFont="1" applyBorder="1" applyAlignment="1" applyProtection="1">
      <alignment horizontal="center" vertical="top" wrapText="1"/>
      <protection locked="0"/>
    </xf>
    <xf numFmtId="0" fontId="24" fillId="0" borderId="2" xfId="0" applyFont="1" applyBorder="1" applyAlignment="1" applyProtection="1">
      <alignment horizontal="left" vertical="top"/>
      <protection locked="0"/>
    </xf>
    <xf numFmtId="0" fontId="24" fillId="0" borderId="3" xfId="0" applyFont="1" applyBorder="1" applyAlignment="1" applyProtection="1">
      <alignment horizontal="left" vertical="top" wrapText="1"/>
      <protection locked="0"/>
    </xf>
    <xf numFmtId="0" fontId="20" fillId="0" borderId="32" xfId="0" applyFont="1" applyBorder="1" applyAlignment="1">
      <alignment horizontal="center" vertical="top" wrapText="1"/>
    </xf>
    <xf numFmtId="0" fontId="20" fillId="0" borderId="32" xfId="0" applyFont="1" applyBorder="1" applyAlignment="1">
      <alignment horizontal="left" vertical="top" wrapText="1"/>
    </xf>
    <xf numFmtId="0" fontId="20" fillId="0" borderId="33" xfId="0" applyFont="1" applyBorder="1" applyAlignment="1">
      <alignment horizontal="left" vertical="top" wrapText="1"/>
    </xf>
    <xf numFmtId="0" fontId="20" fillId="0" borderId="7" xfId="0" applyFont="1" applyBorder="1" applyAlignment="1">
      <alignment horizontal="center" vertical="top" wrapText="1"/>
    </xf>
    <xf numFmtId="0" fontId="20" fillId="0" borderId="7" xfId="0" applyFont="1" applyBorder="1" applyAlignment="1">
      <alignment horizontal="left" vertical="top" wrapText="1"/>
    </xf>
    <xf numFmtId="0" fontId="20" fillId="0" borderId="9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0" fillId="0" borderId="0" xfId="0"/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3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-72000</xdr:colOff>
      <xdr:row>0</xdr:row>
      <xdr:rowOff>-46957</xdr:rowOff>
    </xdr:from>
    <xdr:to>
      <xdr:col>0</xdr:col>
      <xdr:colOff>2880000</xdr:colOff>
      <xdr:row>47</xdr:row>
      <xdr:rowOff>62152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-46957" y="-46957"/>
          <a:ext cx="2958261" cy="90626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864000</xdr:colOff>
      <xdr:row>0</xdr:row>
      <xdr:rowOff>62609</xdr:rowOff>
    </xdr:from>
    <xdr:to>
      <xdr:col>0</xdr:col>
      <xdr:colOff>6048000</xdr:colOff>
      <xdr:row>5</xdr:row>
      <xdr:rowOff>190109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892174" y="62609"/>
          <a:ext cx="5165217" cy="1080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ctr"/>
          <a:endParaRPr sz="500" b="1">
            <a:solidFill>
              <a:srgbClr val="000000"/>
            </a:solidFill>
            <a:latin typeface=""/>
          </a:endParaRPr>
        </a:p>
        <a:p>
          <a:pPr algn="ctr"/>
          <a:r>
            <a:rPr lang="fr-FR" sz="1600" b="1" i="0">
              <a:solidFill>
                <a:srgbClr val="000000"/>
              </a:solidFill>
              <a:latin typeface="Arial"/>
            </a:rPr>
            <a:t>Société COPROVER</a:t>
          </a:r>
        </a:p>
        <a:p>
          <a:pPr algn="ctr"/>
          <a:r>
            <a:rPr lang="fr-FR" sz="1600" b="1" i="0">
              <a:solidFill>
                <a:srgbClr val="000000"/>
              </a:solidFill>
              <a:latin typeface="Arial"/>
            </a:rPr>
            <a:t>Lieu dit "Envieu neuf" - 81290 LABRUGUIERE</a:t>
          </a:r>
        </a:p>
        <a:p>
          <a:pPr algn="ctr"/>
          <a:endParaRPr sz="1000">
            <a:solidFill>
              <a:srgbClr val="000000"/>
            </a:solidFill>
            <a:latin typeface="Arial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900000</xdr:colOff>
      <xdr:row>14</xdr:row>
      <xdr:rowOff>56478</xdr:rowOff>
    </xdr:from>
    <xdr:to>
      <xdr:col>0</xdr:col>
      <xdr:colOff>6012000</xdr:colOff>
      <xdr:row>21</xdr:row>
      <xdr:rowOff>100370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907826" y="2723478"/>
          <a:ext cx="5133913" cy="1377391"/>
        </a:xfrm>
        <a:prstGeom prst="rect">
          <a:avLst/>
        </a:prstGeom>
        <a:solidFill>
          <a:srgbClr val="FFFFFF"/>
        </a:solidFill>
        <a:ln w="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ctr"/>
          <a:r>
            <a:rPr lang="fr-FR" sz="2500" b="1" i="0">
              <a:solidFill>
                <a:srgbClr val="000000"/>
              </a:solidFill>
              <a:latin typeface="Arial"/>
            </a:rPr>
            <a:t>D.P.G.F</a:t>
          </a:r>
        </a:p>
        <a:p>
          <a:pPr algn="ctr"/>
          <a:endParaRPr sz="1400">
            <a:solidFill>
              <a:srgbClr val="000000"/>
            </a:solidFill>
            <a:latin typeface="Arial Black"/>
          </a:endParaRPr>
        </a:p>
        <a:p>
          <a:pPr algn="ctr"/>
          <a:r>
            <a:rPr lang="fr-FR" sz="1600" b="0" i="0">
              <a:solidFill>
                <a:srgbClr val="000000"/>
              </a:solidFill>
              <a:latin typeface="Arial"/>
            </a:rPr>
            <a:t>PRO - Construction d'un bâtiment industriel de COPROVER à Labruguière (81)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756000</xdr:colOff>
      <xdr:row>0</xdr:row>
      <xdr:rowOff>-46957</xdr:rowOff>
    </xdr:from>
    <xdr:to>
      <xdr:col>0</xdr:col>
      <xdr:colOff>756000</xdr:colOff>
      <xdr:row>46</xdr:row>
      <xdr:rowOff>190043</xdr:rowOff>
    </xdr:to>
    <xdr:cxnSp macro="">
      <xdr:nvCxnSpPr>
        <xdr:cNvPr id="6" name="Forme4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CxnSpPr/>
      </xdr:nvCxnSpPr>
      <xdr:spPr>
        <a:xfrm>
          <a:off x="766957" y="-46957"/>
          <a:ext cx="0" cy="9000000"/>
        </a:xfrm>
        <a:prstGeom prst="line">
          <a:avLst/>
        </a:prstGeom>
        <a:ln w="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864000</xdr:colOff>
      <xdr:row>30</xdr:row>
      <xdr:rowOff>60652</xdr:rowOff>
    </xdr:from>
    <xdr:to>
      <xdr:col>0</xdr:col>
      <xdr:colOff>5940000</xdr:colOff>
      <xdr:row>30</xdr:row>
      <xdr:rowOff>60652</xdr:rowOff>
    </xdr:to>
    <xdr:cxnSp macro="">
      <xdr:nvCxnSpPr>
        <xdr:cNvPr id="7" name="Forme5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CxnSpPr/>
      </xdr:nvCxnSpPr>
      <xdr:spPr>
        <a:xfrm>
          <a:off x="876522" y="5775652"/>
          <a:ext cx="5086957" cy="0"/>
        </a:xfrm>
        <a:prstGeom prst="line">
          <a:avLst/>
        </a:prstGeom>
        <a:ln w="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864000</xdr:colOff>
      <xdr:row>45</xdr:row>
      <xdr:rowOff>145761</xdr:rowOff>
    </xdr:from>
    <xdr:to>
      <xdr:col>0</xdr:col>
      <xdr:colOff>5904000</xdr:colOff>
      <xdr:row>45</xdr:row>
      <xdr:rowOff>145761</xdr:rowOff>
    </xdr:to>
    <xdr:cxnSp macro="">
      <xdr:nvCxnSpPr>
        <xdr:cNvPr id="8" name="Forme6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CxnSpPr/>
      </xdr:nvCxnSpPr>
      <xdr:spPr>
        <a:xfrm>
          <a:off x="876522" y="8718261"/>
          <a:ext cx="5055652" cy="0"/>
        </a:xfrm>
        <a:prstGeom prst="line">
          <a:avLst/>
        </a:prstGeom>
        <a:ln w="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936000</xdr:colOff>
      <xdr:row>45</xdr:row>
      <xdr:rowOff>161413</xdr:rowOff>
    </xdr:from>
    <xdr:to>
      <xdr:col>0</xdr:col>
      <xdr:colOff>6012000</xdr:colOff>
      <xdr:row>47</xdr:row>
      <xdr:rowOff>77804</xdr:rowOff>
    </xdr:to>
    <xdr:sp macro="" textlink="">
      <xdr:nvSpPr>
        <xdr:cNvPr id="9" name="Forme7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970435" y="8733913"/>
          <a:ext cx="5055652" cy="29739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MS Shell Dlg"/>
            </a:rPr>
            <a:t>                                            Juillet 2022            </a:t>
          </a:r>
        </a:p>
      </xdr:txBody>
    </xdr:sp>
    <xdr:clientData/>
  </xdr:twoCellAnchor>
  <xdr:twoCellAnchor editAs="absolute">
    <xdr:from>
      <xdr:col>0</xdr:col>
      <xdr:colOff>900000</xdr:colOff>
      <xdr:row>33</xdr:row>
      <xdr:rowOff>146543</xdr:rowOff>
    </xdr:from>
    <xdr:to>
      <xdr:col>0</xdr:col>
      <xdr:colOff>5940000</xdr:colOff>
      <xdr:row>38</xdr:row>
      <xdr:rowOff>101870</xdr:rowOff>
    </xdr:to>
    <xdr:sp macro="" textlink="">
      <xdr:nvSpPr>
        <xdr:cNvPr id="10" name="Forme8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923478" y="6433043"/>
          <a:ext cx="5040000" cy="907826"/>
        </a:xfrm>
        <a:prstGeom prst="rect">
          <a:avLst/>
        </a:prstGeom>
        <a:solidFill>
          <a:srgbClr val="FFFFFF"/>
        </a:solidFill>
        <a:ln w="0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ctr"/>
          <a:endParaRPr sz="1400" b="1">
            <a:solidFill>
              <a:srgbClr val="FF0000"/>
            </a:solidFill>
            <a:latin typeface="MS Shell Dlg"/>
          </a:endParaRPr>
        </a:p>
        <a:p>
          <a:pPr algn="ctr"/>
          <a:r>
            <a:rPr lang="fr-FR" sz="1600" b="0" i="0">
              <a:solidFill>
                <a:srgbClr val="000000"/>
              </a:solidFill>
              <a:latin typeface="Arial"/>
            </a:rPr>
            <a:t>Lot N°03 CHARPENTE METALLIQUE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20375</xdr:colOff>
      <xdr:row>0</xdr:row>
      <xdr:rowOff>31750</xdr:rowOff>
    </xdr:from>
    <xdr:to>
      <xdr:col>5</xdr:col>
      <xdr:colOff>968375</xdr:colOff>
      <xdr:row>1</xdr:row>
      <xdr:rowOff>87313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671250" y="31750"/>
          <a:ext cx="5647000" cy="82550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139" tIns="62139" rIns="62139" bIns="62139" rtlCol="0" anchor="t"/>
        <a:lstStyle/>
        <a:p>
          <a:pPr algn="l"/>
          <a:r>
            <a:rPr lang="fr-FR" sz="1400" b="1" i="0">
              <a:solidFill>
                <a:srgbClr val="000000"/>
              </a:solidFill>
              <a:latin typeface="Arial"/>
            </a:rPr>
            <a:t>D.P.G.F</a:t>
          </a:r>
        </a:p>
        <a:p>
          <a:pPr algn="l"/>
          <a:r>
            <a:rPr lang="fr-FR" sz="1200" b="1" i="0">
              <a:solidFill>
                <a:srgbClr val="000000"/>
              </a:solidFill>
              <a:latin typeface="Arial"/>
            </a:rPr>
            <a:t>PRO - Construction bâtiment industriel de COPROVER à Labruguière (81)</a:t>
          </a:r>
        </a:p>
        <a:p>
          <a:pPr algn="l"/>
          <a:r>
            <a:rPr lang="fr-FR" sz="1400" b="1" i="0">
              <a:solidFill>
                <a:srgbClr val="000000"/>
              </a:solidFill>
              <a:latin typeface="Arial"/>
            </a:rPr>
            <a:t>Lot N°03 CHARPENTE METALLIQUE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1</xdr:col>
      <xdr:colOff>7938</xdr:colOff>
      <xdr:row>0</xdr:row>
      <xdr:rowOff>63499</xdr:rowOff>
    </xdr:from>
    <xdr:to>
      <xdr:col>5</xdr:col>
      <xdr:colOff>952500</xdr:colOff>
      <xdr:row>0</xdr:row>
      <xdr:rowOff>706438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658813" y="63499"/>
          <a:ext cx="5643562" cy="642939"/>
        </a:xfrm>
        <a:prstGeom prst="rect">
          <a:avLst/>
        </a:prstGeom>
        <a:noFill/>
        <a:ln w="1270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06BF7-3D1C-43DF-89EF-CBB2E9B2FEA5}">
  <sheetPr>
    <tabColor rgb="FF0070C0"/>
    <pageSetUpPr fitToPage="1"/>
  </sheetPr>
  <dimension ref="A1"/>
  <sheetViews>
    <sheetView showGridLines="0" view="pageBreakPreview" topLeftCell="A19" zoomScale="120" zoomScaleNormal="100" zoomScaleSheetLayoutView="120" workbookViewId="0">
      <selection activeCell="C51" sqref="C51"/>
    </sheetView>
  </sheetViews>
  <sheetFormatPr baseColWidth="10" defaultColWidth="10.7109375" defaultRowHeight="15" x14ac:dyDescent="0.25"/>
  <cols>
    <col min="1" max="1" width="108" customWidth="1"/>
    <col min="2" max="2" width="10.7109375" customWidth="1"/>
  </cols>
  <sheetData/>
  <printOptions horizontalCentered="1" verticalCentered="1"/>
  <pageMargins left="0.19685039370078741" right="0.19685039370078741" top="0.19685039370078741" bottom="0.19685039370078741" header="0.74803149606299213" footer="0.74803149606299213"/>
  <pageSetup paperSize="9" scale="9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5CEF15-9C4A-41B8-AE77-3EC7A98DA7B1}">
  <sheetPr>
    <tabColor rgb="FF0070C0"/>
  </sheetPr>
  <dimension ref="A1:ZZ75"/>
  <sheetViews>
    <sheetView showGridLines="0" tabSelected="1" view="pageBreakPreview" topLeftCell="A64" zoomScale="140" zoomScaleNormal="100" zoomScaleSheetLayoutView="140" workbookViewId="0">
      <selection activeCell="D4" sqref="D4"/>
    </sheetView>
  </sheetViews>
  <sheetFormatPr baseColWidth="10" defaultColWidth="10.7109375" defaultRowHeight="15" x14ac:dyDescent="0.25"/>
  <cols>
    <col min="1" max="1" width="9.7109375" customWidth="1"/>
    <col min="2" max="2" width="44.140625" customWidth="1"/>
    <col min="3" max="3" width="4.7109375" customWidth="1"/>
    <col min="4" max="4" width="10.7109375" style="64" customWidth="1"/>
    <col min="5" max="5" width="10.85546875" style="64" customWidth="1"/>
    <col min="6" max="6" width="15.42578125" style="64" customWidth="1"/>
    <col min="7" max="7" width="10.7109375" customWidth="1"/>
    <col min="701" max="703" width="10.7109375" customWidth="1"/>
  </cols>
  <sheetData>
    <row r="1" spans="1:702" ht="60.95" customHeight="1" x14ac:dyDescent="0.25">
      <c r="A1" s="89"/>
      <c r="B1" s="90"/>
      <c r="C1" s="90"/>
      <c r="D1" s="90"/>
      <c r="E1" s="90"/>
      <c r="F1" s="91"/>
    </row>
    <row r="2" spans="1:702" s="20" customFormat="1" ht="30" x14ac:dyDescent="0.25">
      <c r="A2" s="15" t="s">
        <v>148</v>
      </c>
      <c r="B2" s="16" t="s">
        <v>149</v>
      </c>
      <c r="C2" s="17" t="s">
        <v>0</v>
      </c>
      <c r="D2" s="18" t="s">
        <v>1</v>
      </c>
      <c r="E2" s="18" t="s">
        <v>150</v>
      </c>
      <c r="F2" s="19" t="s">
        <v>2</v>
      </c>
    </row>
    <row r="3" spans="1:702" ht="15" customHeight="1" x14ac:dyDescent="0.25">
      <c r="A3" s="3" t="s">
        <v>3</v>
      </c>
      <c r="B3" s="4" t="s">
        <v>4</v>
      </c>
      <c r="C3" s="5"/>
      <c r="D3" s="45"/>
      <c r="E3" s="46"/>
      <c r="F3" s="47"/>
      <c r="G3" s="2"/>
      <c r="ZY3" t="s">
        <v>5</v>
      </c>
      <c r="ZZ3" s="6"/>
    </row>
    <row r="4" spans="1:702" ht="15" customHeight="1" x14ac:dyDescent="0.25">
      <c r="A4" s="23" t="s">
        <v>6</v>
      </c>
      <c r="B4" s="24" t="s">
        <v>7</v>
      </c>
      <c r="C4" s="7" t="s">
        <v>8</v>
      </c>
      <c r="D4" s="48">
        <v>0</v>
      </c>
      <c r="E4" s="49">
        <v>0</v>
      </c>
      <c r="F4" s="50">
        <f t="shared" ref="F4" si="0">D4*E4</f>
        <v>0</v>
      </c>
      <c r="G4" s="2"/>
      <c r="ZY4" t="s">
        <v>9</v>
      </c>
      <c r="ZZ4" s="6" t="s">
        <v>10</v>
      </c>
    </row>
    <row r="5" spans="1:702" ht="15" customHeight="1" x14ac:dyDescent="0.25">
      <c r="A5" s="25"/>
      <c r="B5" s="26"/>
      <c r="C5" s="7"/>
      <c r="D5" s="51"/>
      <c r="E5" s="52"/>
      <c r="F5" s="53"/>
      <c r="G5" s="2"/>
      <c r="ZZ5" s="6"/>
    </row>
    <row r="6" spans="1:702" ht="15" customHeight="1" x14ac:dyDescent="0.25">
      <c r="A6" s="21" t="s">
        <v>11</v>
      </c>
      <c r="B6" s="22" t="s">
        <v>12</v>
      </c>
      <c r="C6" s="5"/>
      <c r="D6" s="45"/>
      <c r="E6" s="46"/>
      <c r="F6" s="47"/>
      <c r="G6" s="2"/>
      <c r="ZY6" t="s">
        <v>13</v>
      </c>
      <c r="ZZ6" s="6"/>
    </row>
    <row r="7" spans="1:702" ht="15" customHeight="1" x14ac:dyDescent="0.25">
      <c r="A7" s="8" t="s">
        <v>14</v>
      </c>
      <c r="B7" s="27" t="s">
        <v>15</v>
      </c>
      <c r="C7" s="5"/>
      <c r="D7" s="45"/>
      <c r="E7" s="46"/>
      <c r="F7" s="47"/>
      <c r="G7" s="2"/>
      <c r="ZY7" t="s">
        <v>16</v>
      </c>
      <c r="ZZ7" s="6"/>
    </row>
    <row r="8" spans="1:702" ht="15" customHeight="1" x14ac:dyDescent="0.25">
      <c r="A8" s="9" t="s">
        <v>17</v>
      </c>
      <c r="B8" s="28" t="s">
        <v>18</v>
      </c>
      <c r="C8" s="7" t="s">
        <v>19</v>
      </c>
      <c r="D8" s="48">
        <v>0</v>
      </c>
      <c r="E8" s="49">
        <v>0</v>
      </c>
      <c r="F8" s="50">
        <f t="shared" ref="F8" si="1">D8*E8</f>
        <v>0</v>
      </c>
      <c r="G8" s="2"/>
      <c r="ZY8" t="s">
        <v>20</v>
      </c>
      <c r="ZZ8" s="6" t="s">
        <v>21</v>
      </c>
    </row>
    <row r="9" spans="1:702" ht="15" customHeight="1" x14ac:dyDescent="0.25">
      <c r="A9" s="9"/>
      <c r="B9" s="28"/>
      <c r="C9" s="7"/>
      <c r="D9" s="48"/>
      <c r="E9" s="49"/>
      <c r="F9" s="50"/>
      <c r="G9" s="2"/>
      <c r="ZZ9" s="6"/>
    </row>
    <row r="10" spans="1:702" ht="15" customHeight="1" x14ac:dyDescent="0.25">
      <c r="A10" s="10" t="s">
        <v>22</v>
      </c>
      <c r="B10" s="29" t="s">
        <v>23</v>
      </c>
      <c r="C10" s="5"/>
      <c r="D10" s="45"/>
      <c r="E10" s="46"/>
      <c r="F10" s="47"/>
      <c r="G10" s="2"/>
      <c r="ZY10" t="s">
        <v>24</v>
      </c>
      <c r="ZZ10" s="6"/>
    </row>
    <row r="11" spans="1:702" ht="15" customHeight="1" x14ac:dyDescent="0.25">
      <c r="A11" s="9" t="s">
        <v>25</v>
      </c>
      <c r="B11" s="28" t="s">
        <v>26</v>
      </c>
      <c r="C11" s="7" t="s">
        <v>27</v>
      </c>
      <c r="D11" s="48">
        <v>0</v>
      </c>
      <c r="E11" s="49">
        <v>0</v>
      </c>
      <c r="F11" s="50">
        <f t="shared" ref="F11" si="2">D11*E11</f>
        <v>0</v>
      </c>
      <c r="G11" s="2"/>
      <c r="ZY11" t="s">
        <v>28</v>
      </c>
      <c r="ZZ11" s="6" t="s">
        <v>29</v>
      </c>
    </row>
    <row r="12" spans="1:702" ht="15" customHeight="1" x14ac:dyDescent="0.25">
      <c r="A12" s="9"/>
      <c r="B12" s="28"/>
      <c r="C12" s="7"/>
      <c r="D12" s="48"/>
      <c r="E12" s="49"/>
      <c r="F12" s="50"/>
      <c r="G12" s="2"/>
      <c r="ZZ12" s="6"/>
    </row>
    <row r="13" spans="1:702" ht="15" customHeight="1" x14ac:dyDescent="0.25">
      <c r="A13" s="10" t="s">
        <v>30</v>
      </c>
      <c r="B13" s="29" t="s">
        <v>31</v>
      </c>
      <c r="C13" s="5"/>
      <c r="D13" s="45"/>
      <c r="E13" s="46"/>
      <c r="F13" s="47"/>
      <c r="G13" s="2"/>
      <c r="ZY13" t="s">
        <v>32</v>
      </c>
      <c r="ZZ13" s="6"/>
    </row>
    <row r="14" spans="1:702" ht="15" customHeight="1" x14ac:dyDescent="0.25">
      <c r="A14" s="10" t="s">
        <v>33</v>
      </c>
      <c r="B14" s="30" t="s">
        <v>34</v>
      </c>
      <c r="C14" s="5"/>
      <c r="D14" s="45"/>
      <c r="E14" s="46"/>
      <c r="F14" s="47"/>
      <c r="G14" s="2"/>
      <c r="ZY14" t="s">
        <v>35</v>
      </c>
      <c r="ZZ14" s="6"/>
    </row>
    <row r="15" spans="1:702" ht="15" customHeight="1" x14ac:dyDescent="0.25">
      <c r="A15" s="9" t="s">
        <v>36</v>
      </c>
      <c r="B15" s="28" t="s">
        <v>37</v>
      </c>
      <c r="C15" s="7" t="s">
        <v>38</v>
      </c>
      <c r="D15" s="48">
        <v>0</v>
      </c>
      <c r="E15" s="49">
        <v>0</v>
      </c>
      <c r="F15" s="50">
        <f t="shared" ref="F15" si="3">D15*E15</f>
        <v>0</v>
      </c>
      <c r="G15" s="2"/>
      <c r="ZY15" t="s">
        <v>39</v>
      </c>
      <c r="ZZ15" s="6" t="s">
        <v>40</v>
      </c>
    </row>
    <row r="16" spans="1:702" ht="15" customHeight="1" x14ac:dyDescent="0.25">
      <c r="A16" s="9"/>
      <c r="B16" s="28"/>
      <c r="C16" s="7"/>
      <c r="D16" s="48"/>
      <c r="E16" s="49"/>
      <c r="F16" s="50"/>
      <c r="G16" s="2"/>
      <c r="ZZ16" s="6"/>
    </row>
    <row r="17" spans="1:702" ht="15" customHeight="1" x14ac:dyDescent="0.25">
      <c r="A17" s="10" t="s">
        <v>41</v>
      </c>
      <c r="B17" s="30" t="s">
        <v>42</v>
      </c>
      <c r="C17" s="5"/>
      <c r="D17" s="45"/>
      <c r="E17" s="46"/>
      <c r="F17" s="47"/>
      <c r="G17" s="2"/>
      <c r="ZY17" t="s">
        <v>43</v>
      </c>
      <c r="ZZ17" s="6"/>
    </row>
    <row r="18" spans="1:702" ht="15" customHeight="1" x14ac:dyDescent="0.25">
      <c r="A18" s="9" t="s">
        <v>44</v>
      </c>
      <c r="B18" s="28" t="s">
        <v>45</v>
      </c>
      <c r="C18" s="7" t="s">
        <v>46</v>
      </c>
      <c r="D18" s="48">
        <v>0</v>
      </c>
      <c r="E18" s="49">
        <v>0</v>
      </c>
      <c r="F18" s="50">
        <f t="shared" ref="F18" si="4">D18*E18</f>
        <v>0</v>
      </c>
      <c r="G18" s="2"/>
      <c r="ZY18" t="s">
        <v>47</v>
      </c>
      <c r="ZZ18" s="6" t="s">
        <v>48</v>
      </c>
    </row>
    <row r="19" spans="1:702" ht="15" customHeight="1" x14ac:dyDescent="0.25">
      <c r="A19" s="9"/>
      <c r="B19" s="28"/>
      <c r="C19" s="7"/>
      <c r="D19" s="48"/>
      <c r="E19" s="49"/>
      <c r="F19" s="50"/>
      <c r="G19" s="2"/>
      <c r="ZZ19" s="6"/>
    </row>
    <row r="20" spans="1:702" ht="15" customHeight="1" x14ac:dyDescent="0.25">
      <c r="A20" s="10" t="s">
        <v>49</v>
      </c>
      <c r="B20" s="30" t="s">
        <v>50</v>
      </c>
      <c r="C20" s="5"/>
      <c r="D20" s="45"/>
      <c r="E20" s="46"/>
      <c r="F20" s="47"/>
      <c r="G20" s="2"/>
      <c r="ZY20" t="s">
        <v>51</v>
      </c>
      <c r="ZZ20" s="6"/>
    </row>
    <row r="21" spans="1:702" ht="15" customHeight="1" x14ac:dyDescent="0.25">
      <c r="A21" s="9" t="s">
        <v>52</v>
      </c>
      <c r="B21" s="28" t="s">
        <v>53</v>
      </c>
      <c r="C21" s="7" t="s">
        <v>54</v>
      </c>
      <c r="D21" s="48">
        <v>0</v>
      </c>
      <c r="E21" s="49">
        <v>0</v>
      </c>
      <c r="F21" s="50">
        <f t="shared" ref="F21" si="5">D21*E21</f>
        <v>0</v>
      </c>
      <c r="G21" s="2"/>
      <c r="ZY21" t="s">
        <v>55</v>
      </c>
      <c r="ZZ21" s="6" t="s">
        <v>56</v>
      </c>
    </row>
    <row r="22" spans="1:702" ht="15" customHeight="1" x14ac:dyDescent="0.25">
      <c r="A22" s="9"/>
      <c r="B22" s="28"/>
      <c r="C22" s="7"/>
      <c r="D22" s="48"/>
      <c r="E22" s="49"/>
      <c r="F22" s="50"/>
      <c r="G22" s="2"/>
      <c r="ZZ22" s="6"/>
    </row>
    <row r="23" spans="1:702" ht="15" customHeight="1" x14ac:dyDescent="0.25">
      <c r="A23" s="10" t="s">
        <v>57</v>
      </c>
      <c r="B23" s="30" t="s">
        <v>58</v>
      </c>
      <c r="C23" s="5"/>
      <c r="D23" s="45"/>
      <c r="E23" s="46"/>
      <c r="F23" s="47"/>
      <c r="G23" s="2"/>
      <c r="ZY23" t="s">
        <v>59</v>
      </c>
      <c r="ZZ23" s="6"/>
    </row>
    <row r="24" spans="1:702" ht="15" customHeight="1" x14ac:dyDescent="0.25">
      <c r="A24" s="9" t="s">
        <v>60</v>
      </c>
      <c r="B24" s="28" t="s">
        <v>61</v>
      </c>
      <c r="C24" s="7" t="s">
        <v>62</v>
      </c>
      <c r="D24" s="48">
        <v>0</v>
      </c>
      <c r="E24" s="49">
        <v>0</v>
      </c>
      <c r="F24" s="50">
        <f t="shared" ref="F24" si="6">D24*E24</f>
        <v>0</v>
      </c>
      <c r="G24" s="2"/>
      <c r="ZY24" t="s">
        <v>63</v>
      </c>
      <c r="ZZ24" s="6" t="s">
        <v>64</v>
      </c>
    </row>
    <row r="25" spans="1:702" ht="15" customHeight="1" x14ac:dyDescent="0.25">
      <c r="A25" s="9"/>
      <c r="B25" s="28"/>
      <c r="C25" s="7"/>
      <c r="D25" s="48"/>
      <c r="E25" s="49"/>
      <c r="F25" s="50"/>
      <c r="G25" s="2"/>
      <c r="ZZ25" s="6"/>
    </row>
    <row r="26" spans="1:702" ht="15" customHeight="1" x14ac:dyDescent="0.25">
      <c r="A26" s="10" t="s">
        <v>65</v>
      </c>
      <c r="B26" s="30" t="s">
        <v>66</v>
      </c>
      <c r="C26" s="5"/>
      <c r="D26" s="45"/>
      <c r="E26" s="46"/>
      <c r="F26" s="47"/>
      <c r="G26" s="2"/>
      <c r="ZY26" t="s">
        <v>67</v>
      </c>
      <c r="ZZ26" s="6"/>
    </row>
    <row r="27" spans="1:702" ht="15" customHeight="1" x14ac:dyDescent="0.25">
      <c r="A27" s="9" t="s">
        <v>68</v>
      </c>
      <c r="B27" s="28" t="s">
        <v>69</v>
      </c>
      <c r="C27" s="7" t="s">
        <v>70</v>
      </c>
      <c r="D27" s="48">
        <v>0</v>
      </c>
      <c r="E27" s="49">
        <v>0</v>
      </c>
      <c r="F27" s="50">
        <f t="shared" ref="F27:F33" si="7">D27*E27</f>
        <v>0</v>
      </c>
      <c r="G27" s="2"/>
      <c r="ZY27" t="s">
        <v>71</v>
      </c>
      <c r="ZZ27" s="6" t="s">
        <v>72</v>
      </c>
    </row>
    <row r="28" spans="1:702" ht="15" customHeight="1" x14ac:dyDescent="0.25">
      <c r="A28" s="9" t="s">
        <v>73</v>
      </c>
      <c r="B28" s="28" t="s">
        <v>74</v>
      </c>
      <c r="C28" s="7" t="s">
        <v>75</v>
      </c>
      <c r="D28" s="48">
        <v>0</v>
      </c>
      <c r="E28" s="49">
        <v>0</v>
      </c>
      <c r="F28" s="50">
        <f t="shared" si="7"/>
        <v>0</v>
      </c>
      <c r="G28" s="2"/>
      <c r="ZY28" t="s">
        <v>76</v>
      </c>
      <c r="ZZ28" s="6" t="s">
        <v>77</v>
      </c>
    </row>
    <row r="29" spans="1:702" ht="15" customHeight="1" x14ac:dyDescent="0.25">
      <c r="A29" s="9" t="s">
        <v>78</v>
      </c>
      <c r="B29" s="28" t="s">
        <v>79</v>
      </c>
      <c r="C29" s="7" t="s">
        <v>80</v>
      </c>
      <c r="D29" s="48">
        <v>0</v>
      </c>
      <c r="E29" s="49">
        <v>0</v>
      </c>
      <c r="F29" s="50">
        <f t="shared" si="7"/>
        <v>0</v>
      </c>
      <c r="G29" s="2"/>
      <c r="ZY29" t="s">
        <v>81</v>
      </c>
      <c r="ZZ29" s="6" t="s">
        <v>82</v>
      </c>
    </row>
    <row r="30" spans="1:702" ht="15" customHeight="1" x14ac:dyDescent="0.25">
      <c r="A30" s="9" t="s">
        <v>83</v>
      </c>
      <c r="B30" s="28" t="s">
        <v>84</v>
      </c>
      <c r="C30" s="7" t="s">
        <v>85</v>
      </c>
      <c r="D30" s="48">
        <v>0</v>
      </c>
      <c r="E30" s="49">
        <v>0</v>
      </c>
      <c r="F30" s="50">
        <f t="shared" si="7"/>
        <v>0</v>
      </c>
      <c r="G30" s="2"/>
      <c r="ZY30" t="s">
        <v>86</v>
      </c>
      <c r="ZZ30" s="6" t="s">
        <v>87</v>
      </c>
    </row>
    <row r="31" spans="1:702" ht="15" customHeight="1" x14ac:dyDescent="0.25">
      <c r="A31" s="9" t="s">
        <v>88</v>
      </c>
      <c r="B31" s="28" t="s">
        <v>89</v>
      </c>
      <c r="C31" s="7" t="s">
        <v>90</v>
      </c>
      <c r="D31" s="48">
        <v>0</v>
      </c>
      <c r="E31" s="49">
        <v>0</v>
      </c>
      <c r="F31" s="50">
        <f t="shared" si="7"/>
        <v>0</v>
      </c>
      <c r="G31" s="2"/>
      <c r="ZY31" t="s">
        <v>91</v>
      </c>
      <c r="ZZ31" s="6" t="s">
        <v>92</v>
      </c>
    </row>
    <row r="32" spans="1:702" ht="15" customHeight="1" x14ac:dyDescent="0.25">
      <c r="A32" s="9" t="s">
        <v>93</v>
      </c>
      <c r="B32" s="28" t="s">
        <v>94</v>
      </c>
      <c r="C32" s="7" t="s">
        <v>95</v>
      </c>
      <c r="D32" s="48">
        <v>0</v>
      </c>
      <c r="E32" s="49">
        <v>0</v>
      </c>
      <c r="F32" s="50">
        <f t="shared" si="7"/>
        <v>0</v>
      </c>
      <c r="G32" s="2"/>
      <c r="ZY32" t="s">
        <v>96</v>
      </c>
      <c r="ZZ32" s="6" t="s">
        <v>97</v>
      </c>
    </row>
    <row r="33" spans="1:702" ht="15" customHeight="1" x14ac:dyDescent="0.25">
      <c r="A33" s="9" t="s">
        <v>98</v>
      </c>
      <c r="B33" s="28" t="s">
        <v>99</v>
      </c>
      <c r="C33" s="7" t="s">
        <v>100</v>
      </c>
      <c r="D33" s="48">
        <v>0</v>
      </c>
      <c r="E33" s="49">
        <v>0</v>
      </c>
      <c r="F33" s="50">
        <f t="shared" si="7"/>
        <v>0</v>
      </c>
      <c r="G33" s="2"/>
      <c r="ZY33" t="s">
        <v>101</v>
      </c>
      <c r="ZZ33" s="6" t="s">
        <v>102</v>
      </c>
    </row>
    <row r="34" spans="1:702" ht="15" customHeight="1" x14ac:dyDescent="0.25">
      <c r="A34" s="9" t="s">
        <v>155</v>
      </c>
      <c r="B34" s="28" t="s">
        <v>156</v>
      </c>
      <c r="C34" s="7" t="s">
        <v>8</v>
      </c>
      <c r="D34" s="48">
        <v>0</v>
      </c>
      <c r="E34" s="49">
        <v>0</v>
      </c>
      <c r="F34" s="50">
        <f t="shared" ref="F34" si="8">D34*E34</f>
        <v>0</v>
      </c>
      <c r="G34" s="2"/>
      <c r="ZY34" t="s">
        <v>9</v>
      </c>
      <c r="ZZ34" s="6" t="s">
        <v>102</v>
      </c>
    </row>
    <row r="35" spans="1:702" ht="15" customHeight="1" x14ac:dyDescent="0.25">
      <c r="A35" s="9" t="s">
        <v>158</v>
      </c>
      <c r="B35" s="28" t="s">
        <v>157</v>
      </c>
      <c r="C35" s="7" t="s">
        <v>38</v>
      </c>
      <c r="D35" s="48">
        <v>0</v>
      </c>
      <c r="E35" s="49">
        <v>0</v>
      </c>
      <c r="F35" s="50">
        <f t="shared" ref="F35" si="9">D35*E35</f>
        <v>0</v>
      </c>
      <c r="G35" s="2"/>
      <c r="ZY35" t="s">
        <v>9</v>
      </c>
      <c r="ZZ35" s="6" t="s">
        <v>102</v>
      </c>
    </row>
    <row r="36" spans="1:702" ht="15" customHeight="1" x14ac:dyDescent="0.25">
      <c r="A36" s="9"/>
      <c r="B36" s="28"/>
      <c r="C36" s="7"/>
      <c r="D36" s="48"/>
      <c r="E36" s="49"/>
      <c r="F36" s="50"/>
      <c r="G36" s="2"/>
      <c r="ZZ36" s="6"/>
    </row>
    <row r="37" spans="1:702" ht="15" customHeight="1" x14ac:dyDescent="0.25">
      <c r="A37" s="10" t="s">
        <v>103</v>
      </c>
      <c r="B37" s="30" t="s">
        <v>104</v>
      </c>
      <c r="C37" s="5"/>
      <c r="D37" s="45"/>
      <c r="E37" s="46"/>
      <c r="F37" s="47"/>
      <c r="G37" s="2"/>
      <c r="ZY37" t="s">
        <v>105</v>
      </c>
      <c r="ZZ37" s="6"/>
    </row>
    <row r="38" spans="1:702" ht="15" customHeight="1" x14ac:dyDescent="0.25">
      <c r="A38" s="9" t="s">
        <v>106</v>
      </c>
      <c r="B38" s="28" t="s">
        <v>107</v>
      </c>
      <c r="C38" s="7" t="s">
        <v>108</v>
      </c>
      <c r="D38" s="48">
        <v>0</v>
      </c>
      <c r="E38" s="49">
        <v>0</v>
      </c>
      <c r="F38" s="50">
        <f t="shared" ref="F38" si="10">D38*E38</f>
        <v>0</v>
      </c>
      <c r="G38" s="2"/>
      <c r="ZY38" t="s">
        <v>109</v>
      </c>
      <c r="ZZ38" s="6" t="s">
        <v>110</v>
      </c>
    </row>
    <row r="39" spans="1:702" ht="15" customHeight="1" x14ac:dyDescent="0.25">
      <c r="A39" s="9"/>
      <c r="B39" s="28"/>
      <c r="C39" s="7"/>
      <c r="D39" s="48"/>
      <c r="E39" s="49"/>
      <c r="F39" s="50"/>
      <c r="G39" s="2"/>
      <c r="ZZ39" s="6"/>
    </row>
    <row r="40" spans="1:702" ht="15" customHeight="1" x14ac:dyDescent="0.25">
      <c r="A40" s="10" t="s">
        <v>111</v>
      </c>
      <c r="B40" s="29" t="s">
        <v>112</v>
      </c>
      <c r="C40" s="5"/>
      <c r="D40" s="45"/>
      <c r="E40" s="46"/>
      <c r="F40" s="47"/>
      <c r="G40" s="2"/>
      <c r="ZY40" t="s">
        <v>113</v>
      </c>
      <c r="ZZ40" s="6"/>
    </row>
    <row r="41" spans="1:702" ht="15" customHeight="1" x14ac:dyDescent="0.25">
      <c r="A41" s="10" t="s">
        <v>114</v>
      </c>
      <c r="B41" s="30" t="s">
        <v>115</v>
      </c>
      <c r="C41" s="5"/>
      <c r="D41" s="45"/>
      <c r="E41" s="46"/>
      <c r="F41" s="47"/>
      <c r="G41" s="2"/>
      <c r="ZY41" t="s">
        <v>116</v>
      </c>
      <c r="ZZ41" s="6"/>
    </row>
    <row r="42" spans="1:702" ht="15" customHeight="1" x14ac:dyDescent="0.25">
      <c r="A42" s="9" t="s">
        <v>117</v>
      </c>
      <c r="B42" s="28" t="s">
        <v>118</v>
      </c>
      <c r="C42" s="7" t="s">
        <v>119</v>
      </c>
      <c r="D42" s="48">
        <v>0</v>
      </c>
      <c r="E42" s="49">
        <v>0</v>
      </c>
      <c r="F42" s="50">
        <f t="shared" ref="F42:F44" si="11">D42*E42</f>
        <v>0</v>
      </c>
      <c r="G42" s="2"/>
      <c r="ZY42" t="s">
        <v>120</v>
      </c>
      <c r="ZZ42" s="6" t="s">
        <v>121</v>
      </c>
    </row>
    <row r="43" spans="1:702" ht="15" customHeight="1" x14ac:dyDescent="0.25">
      <c r="A43" s="9" t="s">
        <v>122</v>
      </c>
      <c r="B43" s="28" t="s">
        <v>123</v>
      </c>
      <c r="C43" s="7" t="s">
        <v>124</v>
      </c>
      <c r="D43" s="48">
        <v>0</v>
      </c>
      <c r="E43" s="49">
        <v>0</v>
      </c>
      <c r="F43" s="50">
        <f t="shared" si="11"/>
        <v>0</v>
      </c>
      <c r="G43" s="2"/>
      <c r="ZY43" t="s">
        <v>125</v>
      </c>
      <c r="ZZ43" s="6" t="s">
        <v>126</v>
      </c>
    </row>
    <row r="44" spans="1:702" ht="15" customHeight="1" x14ac:dyDescent="0.25">
      <c r="A44" s="9" t="s">
        <v>127</v>
      </c>
      <c r="B44" s="28" t="s">
        <v>128</v>
      </c>
      <c r="C44" s="7" t="s">
        <v>129</v>
      </c>
      <c r="D44" s="48">
        <v>0</v>
      </c>
      <c r="E44" s="49">
        <v>0</v>
      </c>
      <c r="F44" s="50">
        <f t="shared" si="11"/>
        <v>0</v>
      </c>
      <c r="G44" s="2"/>
      <c r="ZY44" t="s">
        <v>130</v>
      </c>
      <c r="ZZ44" s="6" t="s">
        <v>131</v>
      </c>
    </row>
    <row r="45" spans="1:702" ht="15" customHeight="1" x14ac:dyDescent="0.25">
      <c r="A45" s="9"/>
      <c r="B45" s="28"/>
      <c r="C45" s="7"/>
      <c r="D45" s="48"/>
      <c r="E45" s="49"/>
      <c r="F45" s="50"/>
      <c r="G45" s="2"/>
      <c r="ZZ45" s="6"/>
    </row>
    <row r="46" spans="1:702" ht="15" customHeight="1" x14ac:dyDescent="0.25">
      <c r="A46" s="10" t="s">
        <v>132</v>
      </c>
      <c r="B46" s="30" t="s">
        <v>133</v>
      </c>
      <c r="C46" s="5"/>
      <c r="D46" s="45"/>
      <c r="E46" s="46"/>
      <c r="F46" s="47"/>
      <c r="G46" s="2"/>
      <c r="ZY46" t="s">
        <v>134</v>
      </c>
      <c r="ZZ46" s="6"/>
    </row>
    <row r="47" spans="1:702" ht="15" customHeight="1" x14ac:dyDescent="0.25">
      <c r="A47" s="9" t="s">
        <v>135</v>
      </c>
      <c r="B47" s="28" t="s">
        <v>136</v>
      </c>
      <c r="C47" s="7" t="s">
        <v>137</v>
      </c>
      <c r="D47" s="48">
        <v>0</v>
      </c>
      <c r="E47" s="49">
        <v>0</v>
      </c>
      <c r="F47" s="50">
        <f t="shared" ref="F47:F48" si="12">D47*E47</f>
        <v>0</v>
      </c>
      <c r="G47" s="2"/>
      <c r="ZY47" t="s">
        <v>138</v>
      </c>
      <c r="ZZ47" s="6" t="s">
        <v>139</v>
      </c>
    </row>
    <row r="48" spans="1:702" ht="15" customHeight="1" x14ac:dyDescent="0.25">
      <c r="A48" s="9" t="s">
        <v>140</v>
      </c>
      <c r="B48" s="28" t="s">
        <v>141</v>
      </c>
      <c r="C48" s="7" t="s">
        <v>166</v>
      </c>
      <c r="D48" s="48">
        <v>0</v>
      </c>
      <c r="E48" s="49">
        <v>0</v>
      </c>
      <c r="F48" s="50">
        <f t="shared" si="12"/>
        <v>0</v>
      </c>
      <c r="G48" s="2"/>
      <c r="ZY48" t="s">
        <v>142</v>
      </c>
      <c r="ZZ48" s="6" t="s">
        <v>143</v>
      </c>
    </row>
    <row r="49" spans="1:702" ht="15" customHeight="1" x14ac:dyDescent="0.25">
      <c r="A49" s="9"/>
      <c r="B49" s="28"/>
      <c r="C49" s="7"/>
      <c r="D49" s="48"/>
      <c r="E49" s="49"/>
      <c r="F49" s="50"/>
      <c r="G49" s="2"/>
      <c r="ZZ49" s="6"/>
    </row>
    <row r="50" spans="1:702" x14ac:dyDescent="0.25">
      <c r="A50" s="68"/>
      <c r="B50" s="69"/>
      <c r="C50" s="78"/>
      <c r="D50" s="80"/>
      <c r="E50" s="81"/>
      <c r="F50" s="82"/>
      <c r="G50" s="2"/>
      <c r="ZZ50" s="6"/>
    </row>
    <row r="51" spans="1:702" s="73" customFormat="1" x14ac:dyDescent="0.25">
      <c r="A51" s="70" t="s">
        <v>159</v>
      </c>
      <c r="B51" s="4" t="s">
        <v>160</v>
      </c>
      <c r="C51" s="79"/>
      <c r="D51" s="83"/>
      <c r="E51" s="84"/>
      <c r="F51" s="85"/>
      <c r="G51" s="72"/>
      <c r="ZY51" s="73" t="s">
        <v>5</v>
      </c>
      <c r="ZZ51" s="74"/>
    </row>
    <row r="52" spans="1:702" s="73" customFormat="1" x14ac:dyDescent="0.25">
      <c r="A52" s="75" t="s">
        <v>161</v>
      </c>
      <c r="B52" s="76" t="s">
        <v>162</v>
      </c>
      <c r="C52" s="71"/>
      <c r="D52" s="86"/>
      <c r="E52" s="87"/>
      <c r="F52" s="88"/>
      <c r="G52" s="72"/>
      <c r="ZY52" s="73" t="s">
        <v>16</v>
      </c>
      <c r="ZZ52" s="74"/>
    </row>
    <row r="53" spans="1:702" x14ac:dyDescent="0.25">
      <c r="A53" s="9" t="s">
        <v>163</v>
      </c>
      <c r="B53" s="77" t="s">
        <v>164</v>
      </c>
      <c r="C53" s="7" t="s">
        <v>54</v>
      </c>
      <c r="D53" s="48">
        <v>0</v>
      </c>
      <c r="E53" s="49">
        <v>0</v>
      </c>
      <c r="F53" s="50">
        <f t="shared" ref="F53" si="13">D53*E53</f>
        <v>0</v>
      </c>
      <c r="G53" s="2"/>
      <c r="ZY53" t="s">
        <v>9</v>
      </c>
      <c r="ZZ53" s="6" t="s">
        <v>165</v>
      </c>
    </row>
    <row r="54" spans="1:702" ht="15" customHeight="1" x14ac:dyDescent="0.25">
      <c r="A54" s="9"/>
      <c r="B54" s="28"/>
      <c r="C54" s="7"/>
      <c r="D54" s="48"/>
      <c r="E54" s="49"/>
      <c r="F54" s="50"/>
      <c r="G54" s="2"/>
      <c r="ZZ54" s="6"/>
    </row>
    <row r="55" spans="1:702" ht="15" customHeight="1" x14ac:dyDescent="0.25">
      <c r="A55" s="11"/>
      <c r="B55" s="12"/>
      <c r="C55" s="13"/>
      <c r="D55" s="54"/>
      <c r="E55" s="55"/>
      <c r="F55" s="56"/>
      <c r="G55" s="2"/>
    </row>
    <row r="56" spans="1:702" x14ac:dyDescent="0.25">
      <c r="A56" s="33"/>
      <c r="B56" s="34"/>
      <c r="C56" s="35"/>
      <c r="D56" s="57"/>
      <c r="E56" s="57"/>
      <c r="F56" s="58"/>
      <c r="G56" s="32"/>
    </row>
    <row r="57" spans="1:702" x14ac:dyDescent="0.25">
      <c r="A57" s="36"/>
      <c r="B57" s="37" t="s">
        <v>144</v>
      </c>
      <c r="C57" s="20"/>
      <c r="D57" s="38"/>
      <c r="E57" s="38"/>
      <c r="F57" s="59">
        <f>SUM(F3:F55)</f>
        <v>0</v>
      </c>
      <c r="G57" s="32"/>
    </row>
    <row r="58" spans="1:702" x14ac:dyDescent="0.25">
      <c r="A58" s="36"/>
      <c r="B58" s="39" t="s">
        <v>151</v>
      </c>
      <c r="C58" s="38"/>
      <c r="D58" s="38"/>
      <c r="E58" s="38"/>
      <c r="F58" s="60">
        <f>F57*20%</f>
        <v>0</v>
      </c>
      <c r="G58" s="32"/>
    </row>
    <row r="59" spans="1:702" x14ac:dyDescent="0.25">
      <c r="A59" s="36"/>
      <c r="B59" s="37" t="s">
        <v>154</v>
      </c>
      <c r="C59" s="20"/>
      <c r="D59" s="38"/>
      <c r="E59" s="38"/>
      <c r="F59" s="61">
        <f>SUM(F56:F58)</f>
        <v>0</v>
      </c>
      <c r="G59" s="32"/>
    </row>
    <row r="60" spans="1:702" x14ac:dyDescent="0.25">
      <c r="A60" s="40"/>
      <c r="B60" s="41"/>
      <c r="C60" s="42"/>
      <c r="D60" s="62"/>
      <c r="E60" s="62"/>
      <c r="F60" s="63"/>
      <c r="G60" s="32"/>
    </row>
    <row r="61" spans="1:702" x14ac:dyDescent="0.25">
      <c r="A61" s="43"/>
      <c r="B61" s="43"/>
      <c r="C61" s="20"/>
      <c r="D61" s="38"/>
      <c r="E61" s="38"/>
      <c r="F61" s="38"/>
      <c r="G61" s="32"/>
    </row>
    <row r="62" spans="1:702" x14ac:dyDescent="0.25">
      <c r="A62" s="43"/>
      <c r="B62" s="43"/>
      <c r="C62" s="20"/>
      <c r="D62" s="38"/>
      <c r="E62" s="38"/>
      <c r="F62" s="38"/>
      <c r="G62" s="32"/>
    </row>
    <row r="63" spans="1:702" x14ac:dyDescent="0.25">
      <c r="A63" s="43"/>
      <c r="B63" s="43"/>
      <c r="C63" s="20"/>
      <c r="D63" s="38"/>
      <c r="E63" s="38"/>
      <c r="F63" s="38"/>
      <c r="G63" s="32"/>
    </row>
    <row r="64" spans="1:702" x14ac:dyDescent="0.25">
      <c r="A64" s="43"/>
      <c r="B64" s="44" t="s">
        <v>152</v>
      </c>
      <c r="C64" s="20"/>
      <c r="D64" s="38"/>
      <c r="E64" s="38"/>
      <c r="F64" s="38"/>
      <c r="G64" s="32"/>
    </row>
    <row r="65" spans="1:701" x14ac:dyDescent="0.25">
      <c r="A65" s="43"/>
      <c r="B65" s="43"/>
      <c r="C65" s="20"/>
      <c r="D65" s="38"/>
      <c r="E65" s="38"/>
      <c r="F65" s="38"/>
      <c r="G65" s="32"/>
    </row>
    <row r="66" spans="1:701" x14ac:dyDescent="0.25">
      <c r="A66" s="43"/>
      <c r="B66" s="44" t="s">
        <v>153</v>
      </c>
      <c r="C66" s="20"/>
      <c r="D66" s="38"/>
      <c r="E66" s="38"/>
      <c r="F66" s="38"/>
      <c r="G66" s="32"/>
    </row>
    <row r="67" spans="1:701" x14ac:dyDescent="0.25">
      <c r="G67" s="32"/>
    </row>
    <row r="68" spans="1:701" x14ac:dyDescent="0.25">
      <c r="A68" s="31"/>
      <c r="B68" s="32"/>
      <c r="C68" s="32"/>
      <c r="D68" s="65"/>
      <c r="E68" s="66"/>
      <c r="F68" s="66"/>
      <c r="G68" s="32"/>
    </row>
    <row r="69" spans="1:701" x14ac:dyDescent="0.25">
      <c r="A69" s="31"/>
      <c r="B69" s="32"/>
      <c r="C69" s="32"/>
      <c r="D69" s="65"/>
      <c r="E69" s="66"/>
      <c r="F69" s="66"/>
      <c r="G69" s="32"/>
    </row>
    <row r="70" spans="1:701" x14ac:dyDescent="0.25">
      <c r="A70" s="31"/>
      <c r="B70" s="32"/>
      <c r="C70" s="32"/>
      <c r="D70" s="65"/>
      <c r="E70" s="66"/>
      <c r="F70" s="66"/>
      <c r="G70" s="32"/>
    </row>
    <row r="71" spans="1:701" x14ac:dyDescent="0.25">
      <c r="A71" s="31"/>
      <c r="B71" s="32"/>
      <c r="C71" s="32"/>
      <c r="D71" s="65"/>
      <c r="E71" s="66"/>
      <c r="F71" s="66"/>
      <c r="G71" s="32"/>
    </row>
    <row r="72" spans="1:701" x14ac:dyDescent="0.25">
      <c r="A72" s="14"/>
      <c r="B72" s="14"/>
      <c r="C72" s="14"/>
      <c r="D72" s="67"/>
      <c r="E72" s="67"/>
      <c r="F72" s="67"/>
    </row>
    <row r="73" spans="1:701" x14ac:dyDescent="0.25">
      <c r="B73" s="92"/>
      <c r="C73" s="93"/>
      <c r="D73" s="93"/>
      <c r="ZY73" t="s">
        <v>145</v>
      </c>
    </row>
    <row r="74" spans="1:701" x14ac:dyDescent="0.25">
      <c r="B74" s="1"/>
      <c r="ZY74" t="s">
        <v>146</v>
      </c>
    </row>
    <row r="75" spans="1:701" x14ac:dyDescent="0.25">
      <c r="B75" s="1"/>
      <c r="ZY75" t="s">
        <v>147</v>
      </c>
    </row>
  </sheetData>
  <mergeCells count="2">
    <mergeCell ref="A1:F1"/>
    <mergeCell ref="B73:D73"/>
  </mergeCells>
  <conditionalFormatting sqref="F58">
    <cfRule type="cellIs" dxfId="2" priority="3" stopIfTrue="1" operator="equal">
      <formula>"A calculer"</formula>
    </cfRule>
  </conditionalFormatting>
  <conditionalFormatting sqref="F57">
    <cfRule type="cellIs" dxfId="1" priority="2" stopIfTrue="1" operator="equal">
      <formula>"A calculer"</formula>
    </cfRule>
  </conditionalFormatting>
  <conditionalFormatting sqref="F59">
    <cfRule type="cellIs" dxfId="0" priority="1" stopIfTrue="1" operator="equal">
      <formula>"A calculer"</formula>
    </cfRule>
  </conditionalFormatting>
  <printOptions horizontalCentered="1"/>
  <pageMargins left="0.31496062992125984" right="0.31496062992125984" top="0.55118110236220474" bottom="0.39370078740157483" header="0.74803149606299213" footer="0.74803149606299213"/>
  <pageSetup paperSize="9" scale="95" fitToHeight="0" orientation="portrait" r:id="rId1"/>
  <rowBreaks count="1" manualBreakCount="1">
    <brk id="50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N°03 Page de garde</vt:lpstr>
      <vt:lpstr>Lot N°03 CHARPENTE METALLIQUE</vt:lpstr>
      <vt:lpstr>'Lot N°03 CHARPENTE METALLIQUE'!Impression_des_titres</vt:lpstr>
      <vt:lpstr>'Lot N°03 CHARPENTE METALLIQUE'!Zone_d_impression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POSTE01</dc:creator>
  <cp:lastModifiedBy>utilisateur</cp:lastModifiedBy>
  <cp:lastPrinted>2022-07-15T15:37:06Z</cp:lastPrinted>
  <dcterms:created xsi:type="dcterms:W3CDTF">2022-06-21T08:37:37Z</dcterms:created>
  <dcterms:modified xsi:type="dcterms:W3CDTF">2022-07-20T15:41:35Z</dcterms:modified>
</cp:coreProperties>
</file>